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bs\robs\163\excelsheets\"/>
    </mc:Choice>
  </mc:AlternateContent>
  <bookViews>
    <workbookView xWindow="120" yWindow="108" windowWidth="15192" windowHeight="793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" i="1" l="1"/>
  <c r="F2" i="1" l="1"/>
  <c r="B11" i="1" s="1"/>
  <c r="E14" i="2"/>
  <c r="F14" i="2" s="1"/>
  <c r="F11" i="2"/>
  <c r="E11" i="2"/>
  <c r="B13" i="1" l="1"/>
  <c r="B14" i="1" s="1"/>
  <c r="B15" i="1" s="1"/>
  <c r="B16" i="1" s="1"/>
  <c r="B17" i="1" s="1"/>
  <c r="B10" i="1"/>
  <c r="B8" i="1"/>
  <c r="B7" i="1" s="1"/>
  <c r="B6" i="1" s="1"/>
  <c r="B5" i="1" s="1"/>
  <c r="B12" i="1"/>
  <c r="B9" i="1"/>
</calcChain>
</file>

<file path=xl/sharedStrings.xml><?xml version="1.0" encoding="utf-8"?>
<sst xmlns="http://schemas.openxmlformats.org/spreadsheetml/2006/main" count="63" uniqueCount="59">
  <si>
    <r>
      <rPr>
        <i/>
        <sz val="10"/>
        <color theme="1"/>
        <rFont val="Symbol"/>
        <family val="1"/>
        <charset val="2"/>
      </rPr>
      <t>f</t>
    </r>
    <r>
      <rPr>
        <i/>
        <vertAlign val="sub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(deg)</t>
    </r>
  </si>
  <si>
    <r>
      <rPr>
        <i/>
        <sz val="10"/>
        <color theme="1"/>
        <rFont val="Symbol"/>
        <family val="1"/>
        <charset val="2"/>
      </rPr>
      <t>f</t>
    </r>
    <r>
      <rPr>
        <i/>
        <vertAlign val="subscript"/>
        <sz val="10"/>
        <color theme="1"/>
        <rFont val="Times New Roman"/>
        <family val="1"/>
      </rPr>
      <t>exp</t>
    </r>
    <r>
      <rPr>
        <sz val="10"/>
        <color theme="1"/>
        <rFont val="Times New Roman"/>
        <family val="1"/>
      </rPr>
      <t xml:space="preserve"> (deg)</t>
    </r>
  </si>
  <si>
    <t>Each group must use a different value of LRC for each of two trials.</t>
  </si>
  <si>
    <t>Ideally, the resonant freq for each case should be in the 5-10 kHz range.</t>
  </si>
  <si>
    <r>
      <t xml:space="preserve">Good resistor combos are 250 &amp; 1000 </t>
    </r>
    <r>
      <rPr>
        <sz val="10"/>
        <color rgb="FFFF0000"/>
        <rFont val="Symbol"/>
        <family val="1"/>
        <charset val="2"/>
      </rPr>
      <t>W</t>
    </r>
    <r>
      <rPr>
        <sz val="10"/>
        <color rgb="FFFF0000"/>
        <rFont val="Times New Roman"/>
        <family val="1"/>
      </rPr>
      <t xml:space="preserve"> or 1.0 &amp; 4.7 k</t>
    </r>
    <r>
      <rPr>
        <sz val="10"/>
        <color rgb="FFFF0000"/>
        <rFont val="Symbol"/>
        <family val="1"/>
        <charset val="2"/>
      </rPr>
      <t>W</t>
    </r>
  </si>
  <si>
    <t>The target freq works fine for all points but this one.</t>
  </si>
  <si>
    <r>
      <t xml:space="preserve">Alternatively, sweep the function generator frequency until </t>
    </r>
    <r>
      <rPr>
        <i/>
        <sz val="10"/>
        <color rgb="FFFF0000"/>
        <rFont val="Times New Roman"/>
        <family val="1"/>
      </rPr>
      <t>V</t>
    </r>
    <r>
      <rPr>
        <i/>
        <vertAlign val="subscript"/>
        <sz val="10"/>
        <color rgb="FFFF0000"/>
        <rFont val="Times New Roman"/>
        <family val="1"/>
      </rPr>
      <t>R</t>
    </r>
    <r>
      <rPr>
        <sz val="10"/>
        <color rgb="FFFF0000"/>
        <rFont val="Times New Roman"/>
        <family val="1"/>
      </rPr>
      <t xml:space="preserve"> and </t>
    </r>
    <r>
      <rPr>
        <i/>
        <sz val="10"/>
        <color rgb="FFFF0000"/>
        <rFont val="Times New Roman"/>
        <family val="1"/>
      </rPr>
      <t>V</t>
    </r>
    <r>
      <rPr>
        <i/>
        <vertAlign val="subscript"/>
        <sz val="10"/>
        <color rgb="FFFF0000"/>
        <rFont val="Times New Roman"/>
        <family val="1"/>
      </rPr>
      <t>source</t>
    </r>
    <r>
      <rPr>
        <sz val="10"/>
        <color rgb="FFFF0000"/>
        <rFont val="Times New Roman"/>
        <family val="1"/>
      </rPr>
      <t xml:space="preserve"> are in phase.</t>
    </r>
  </si>
  <si>
    <t>L (H)</t>
  </si>
  <si>
    <t>C (F)</t>
  </si>
  <si>
    <t>omega_0</t>
  </si>
  <si>
    <t>f_0</t>
  </si>
  <si>
    <r>
      <rPr>
        <i/>
        <sz val="10"/>
        <color theme="1"/>
        <rFont val="Times New Roman"/>
        <family val="1"/>
      </rPr>
      <t>f</t>
    </r>
    <r>
      <rPr>
        <vertAlign val="subscript"/>
        <sz val="10"/>
        <color theme="1"/>
        <rFont val="Times New Roman"/>
        <family val="1"/>
      </rPr>
      <t>0</t>
    </r>
  </si>
  <si>
    <r>
      <t>0.5</t>
    </r>
    <r>
      <rPr>
        <i/>
        <sz val="10"/>
        <color theme="1"/>
        <rFont val="Times New Roman"/>
        <family val="1"/>
      </rPr>
      <t>f</t>
    </r>
    <r>
      <rPr>
        <vertAlign val="subscript"/>
        <sz val="10"/>
        <color theme="1"/>
        <rFont val="Times New Roman"/>
        <family val="1"/>
      </rPr>
      <t>0</t>
    </r>
  </si>
  <si>
    <r>
      <t>0.2</t>
    </r>
    <r>
      <rPr>
        <i/>
        <sz val="10"/>
        <color theme="1"/>
        <rFont val="Times New Roman"/>
        <family val="1"/>
      </rPr>
      <t>f</t>
    </r>
    <r>
      <rPr>
        <vertAlign val="subscript"/>
        <sz val="10"/>
        <color theme="1"/>
        <rFont val="Times New Roman"/>
        <family val="1"/>
      </rPr>
      <t>0</t>
    </r>
  </si>
  <si>
    <r>
      <t>0.1</t>
    </r>
    <r>
      <rPr>
        <i/>
        <sz val="10"/>
        <color theme="1"/>
        <rFont val="Times New Roman"/>
        <family val="1"/>
      </rPr>
      <t>f</t>
    </r>
    <r>
      <rPr>
        <vertAlign val="subscript"/>
        <sz val="10"/>
        <color theme="1"/>
        <rFont val="Times New Roman"/>
        <family val="1"/>
      </rPr>
      <t>0</t>
    </r>
  </si>
  <si>
    <r>
      <t>0.05</t>
    </r>
    <r>
      <rPr>
        <i/>
        <sz val="10"/>
        <color theme="1"/>
        <rFont val="Times New Roman"/>
        <family val="1"/>
      </rPr>
      <t>f</t>
    </r>
    <r>
      <rPr>
        <vertAlign val="subscript"/>
        <sz val="10"/>
        <color theme="1"/>
        <rFont val="Times New Roman"/>
        <family val="1"/>
      </rPr>
      <t>0</t>
    </r>
  </si>
  <si>
    <r>
      <t>0.02</t>
    </r>
    <r>
      <rPr>
        <i/>
        <sz val="10"/>
        <color theme="1"/>
        <rFont val="Times New Roman"/>
        <family val="1"/>
      </rPr>
      <t>f</t>
    </r>
    <r>
      <rPr>
        <vertAlign val="subscript"/>
        <sz val="10"/>
        <color theme="1"/>
        <rFont val="Times New Roman"/>
        <family val="1"/>
      </rPr>
      <t>0</t>
    </r>
  </si>
  <si>
    <r>
      <t>0.75</t>
    </r>
    <r>
      <rPr>
        <i/>
        <sz val="10"/>
        <color theme="1"/>
        <rFont val="Times New Roman"/>
        <family val="1"/>
      </rPr>
      <t>f</t>
    </r>
    <r>
      <rPr>
        <vertAlign val="subscript"/>
        <sz val="10"/>
        <color theme="1"/>
        <rFont val="Times New Roman"/>
        <family val="1"/>
      </rPr>
      <t>0</t>
    </r>
  </si>
  <si>
    <r>
      <t>1.25</t>
    </r>
    <r>
      <rPr>
        <i/>
        <sz val="10"/>
        <color theme="1"/>
        <rFont val="Times New Roman"/>
        <family val="1"/>
      </rPr>
      <t>f</t>
    </r>
    <r>
      <rPr>
        <vertAlign val="subscript"/>
        <sz val="10"/>
        <color theme="1"/>
        <rFont val="Times New Roman"/>
        <family val="1"/>
      </rPr>
      <t>0</t>
    </r>
  </si>
  <si>
    <r>
      <t>2</t>
    </r>
    <r>
      <rPr>
        <i/>
        <sz val="10"/>
        <color theme="1"/>
        <rFont val="Times New Roman"/>
        <family val="1"/>
      </rPr>
      <t>f</t>
    </r>
    <r>
      <rPr>
        <vertAlign val="subscript"/>
        <sz val="10"/>
        <color theme="1"/>
        <rFont val="Times New Roman"/>
        <family val="1"/>
      </rPr>
      <t>0</t>
    </r>
  </si>
  <si>
    <r>
      <t>5</t>
    </r>
    <r>
      <rPr>
        <i/>
        <sz val="10"/>
        <color theme="1"/>
        <rFont val="Times New Roman"/>
        <family val="1"/>
      </rPr>
      <t>f</t>
    </r>
    <r>
      <rPr>
        <vertAlign val="subscript"/>
        <sz val="10"/>
        <color theme="1"/>
        <rFont val="Times New Roman"/>
        <family val="1"/>
      </rPr>
      <t>0</t>
    </r>
  </si>
  <si>
    <r>
      <t>10</t>
    </r>
    <r>
      <rPr>
        <i/>
        <sz val="10"/>
        <color theme="1"/>
        <rFont val="Times New Roman"/>
        <family val="1"/>
      </rPr>
      <t>f</t>
    </r>
    <r>
      <rPr>
        <vertAlign val="subscript"/>
        <sz val="10"/>
        <color theme="1"/>
        <rFont val="Times New Roman"/>
        <family val="1"/>
      </rPr>
      <t>0</t>
    </r>
  </si>
  <si>
    <r>
      <t>20</t>
    </r>
    <r>
      <rPr>
        <i/>
        <sz val="10"/>
        <color theme="1"/>
        <rFont val="Times New Roman"/>
        <family val="1"/>
      </rPr>
      <t>f</t>
    </r>
    <r>
      <rPr>
        <vertAlign val="subscript"/>
        <sz val="10"/>
        <color theme="1"/>
        <rFont val="Times New Roman"/>
        <family val="1"/>
      </rPr>
      <t>0</t>
    </r>
  </si>
  <si>
    <r>
      <t>50</t>
    </r>
    <r>
      <rPr>
        <i/>
        <sz val="10"/>
        <color theme="1"/>
        <rFont val="Times New Roman"/>
        <family val="1"/>
      </rPr>
      <t>f</t>
    </r>
    <r>
      <rPr>
        <vertAlign val="subscript"/>
        <sz val="10"/>
        <color theme="1"/>
        <rFont val="Times New Roman"/>
        <family val="1"/>
      </rPr>
      <t>0</t>
    </r>
  </si>
  <si>
    <r>
      <t xml:space="preserve">First tune the function generator frequency to the center </t>
    </r>
    <r>
      <rPr>
        <i/>
        <sz val="10"/>
        <color rgb="FFFF0000"/>
        <rFont val="Times New Roman"/>
        <family val="1"/>
      </rPr>
      <t>target</t>
    </r>
    <r>
      <rPr>
        <sz val="10"/>
        <color rgb="FFFF0000"/>
        <rFont val="Times New Roman"/>
        <family val="1"/>
      </rPr>
      <t xml:space="preserve"> frequency.</t>
    </r>
  </si>
  <si>
    <r>
      <rPr>
        <i/>
        <sz val="10"/>
        <color theme="1"/>
        <rFont val="Times New Roman"/>
        <family val="1"/>
      </rPr>
      <t>T</t>
    </r>
    <r>
      <rPr>
        <sz val="10"/>
        <color theme="1"/>
        <rFont val="Times New Roman"/>
        <family val="1"/>
      </rPr>
      <t>(msec)</t>
    </r>
  </si>
  <si>
    <r>
      <rPr>
        <i/>
        <sz val="10"/>
        <color theme="1"/>
        <rFont val="Times New Roman"/>
        <family val="1"/>
      </rPr>
      <t>t</t>
    </r>
    <r>
      <rPr>
        <sz val="10"/>
        <color theme="1"/>
        <rFont val="Times New Roman"/>
        <family val="1"/>
      </rPr>
      <t xml:space="preserve"> (msec)</t>
    </r>
  </si>
  <si>
    <r>
      <rPr>
        <i/>
        <sz val="10"/>
        <color theme="1"/>
        <rFont val="Times New Roman"/>
        <family val="1"/>
      </rPr>
      <t>V</t>
    </r>
    <r>
      <rPr>
        <i/>
        <vertAlign val="subscript"/>
        <sz val="10"/>
        <color theme="1"/>
        <rFont val="Times New Roman"/>
        <family val="1"/>
      </rPr>
      <t>R pk-pk</t>
    </r>
    <r>
      <rPr>
        <sz val="10"/>
        <color theme="1"/>
        <rFont val="Times New Roman"/>
        <family val="1"/>
      </rPr>
      <t xml:space="preserve"> (V)</t>
    </r>
  </si>
  <si>
    <r>
      <rPr>
        <i/>
        <sz val="10"/>
        <color theme="1"/>
        <rFont val="Times New Roman"/>
        <family val="1"/>
      </rPr>
      <t>f</t>
    </r>
    <r>
      <rPr>
        <i/>
        <vertAlign val="subscript"/>
        <sz val="10"/>
        <color theme="1"/>
        <rFont val="Times New Roman"/>
        <family val="1"/>
      </rPr>
      <t>target</t>
    </r>
  </si>
  <si>
    <r>
      <rPr>
        <i/>
        <sz val="10"/>
        <color theme="1"/>
        <rFont val="Times New Roman"/>
        <family val="1"/>
      </rPr>
      <t>f</t>
    </r>
    <r>
      <rPr>
        <i/>
        <vertAlign val="subscript"/>
        <sz val="10"/>
        <color theme="1"/>
        <rFont val="Times New Roman"/>
        <family val="1"/>
      </rPr>
      <t>measured</t>
    </r>
    <r>
      <rPr>
        <sz val="10"/>
        <color theme="1"/>
        <rFont val="Times New Roman"/>
        <family val="1"/>
      </rPr>
      <t xml:space="preserve"> (kHz)</t>
    </r>
  </si>
  <si>
    <r>
      <rPr>
        <i/>
        <sz val="10"/>
        <color theme="1"/>
        <rFont val="Times New Roman"/>
        <family val="1"/>
      </rPr>
      <t>f</t>
    </r>
    <r>
      <rPr>
        <vertAlign val="subscript"/>
        <sz val="10"/>
        <color theme="1"/>
        <rFont val="Times New Roman"/>
        <family val="1"/>
      </rPr>
      <t xml:space="preserve">0 </t>
    </r>
    <r>
      <rPr>
        <sz val="10"/>
        <color theme="1"/>
        <rFont val="Times New Roman"/>
        <family val="1"/>
      </rPr>
      <t>(kHz)</t>
    </r>
  </si>
  <si>
    <r>
      <rPr>
        <i/>
        <sz val="10"/>
        <color theme="1"/>
        <rFont val="Symbol"/>
        <family val="1"/>
        <charset val="2"/>
      </rPr>
      <t>w</t>
    </r>
    <r>
      <rPr>
        <vertAlign val="subscript"/>
        <sz val="10"/>
        <color theme="1"/>
        <rFont val="Times New Roman"/>
        <family val="1"/>
      </rPr>
      <t>0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(rad/s)</t>
    </r>
  </si>
  <si>
    <r>
      <rPr>
        <i/>
        <sz val="10"/>
        <color theme="1"/>
        <rFont val="Times New Roman"/>
        <family val="1"/>
      </rPr>
      <t>I</t>
    </r>
    <r>
      <rPr>
        <i/>
        <vertAlign val="subscript"/>
        <sz val="10"/>
        <color theme="1"/>
        <rFont val="Times New Roman"/>
        <family val="1"/>
      </rPr>
      <t>max xp</t>
    </r>
    <r>
      <rPr>
        <sz val="10"/>
        <color theme="1"/>
        <rFont val="Times New Roman"/>
        <family val="1"/>
      </rPr>
      <t xml:space="preserve"> (mA)</t>
    </r>
  </si>
  <si>
    <r>
      <rPr>
        <i/>
        <sz val="10"/>
        <color theme="1"/>
        <rFont val="Times New Roman"/>
        <family val="1"/>
      </rPr>
      <t>I</t>
    </r>
    <r>
      <rPr>
        <i/>
        <vertAlign val="subscript"/>
        <sz val="10"/>
        <color theme="1"/>
        <rFont val="Times New Roman"/>
        <family val="1"/>
      </rPr>
      <t>max th</t>
    </r>
    <r>
      <rPr>
        <sz val="10"/>
        <color theme="1"/>
        <rFont val="Times New Roman"/>
        <family val="1"/>
      </rPr>
      <t xml:space="preserve"> (mA)</t>
    </r>
  </si>
  <si>
    <r>
      <rPr>
        <i/>
        <sz val="10"/>
        <color theme="1"/>
        <rFont val="Symbol"/>
        <family val="1"/>
        <charset val="2"/>
      </rPr>
      <t>w</t>
    </r>
    <r>
      <rPr>
        <i/>
        <vertAlign val="subscript"/>
        <sz val="10"/>
        <color theme="1"/>
        <rFont val="Times New Roman"/>
        <family val="1"/>
      </rPr>
      <t>measured</t>
    </r>
    <r>
      <rPr>
        <sz val="10"/>
        <color theme="1"/>
        <rFont val="Times New Roman"/>
        <family val="1"/>
      </rPr>
      <t xml:space="preserve"> (krad/s)</t>
    </r>
  </si>
  <si>
    <r>
      <rPr>
        <i/>
        <sz val="10"/>
        <color theme="1"/>
        <rFont val="Times New Roman"/>
        <family val="1"/>
      </rPr>
      <t>V</t>
    </r>
    <r>
      <rPr>
        <i/>
        <vertAlign val="subscript"/>
        <sz val="10"/>
        <color theme="1"/>
        <rFont val="Times New Roman"/>
        <family val="1"/>
      </rPr>
      <t>source max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(V)</t>
    </r>
  </si>
  <si>
    <t>The plan is for each group to share data with another group.</t>
  </si>
  <si>
    <t>Then retake data for your second circuit.</t>
  </si>
  <si>
    <t>Once you complete this data table, make a copy.</t>
  </si>
  <si>
    <t>After both data sets are completed, share with your neighbor.</t>
  </si>
  <si>
    <r>
      <rPr>
        <i/>
        <sz val="10"/>
        <color theme="1"/>
        <rFont val="Times New Roman"/>
        <family val="1"/>
      </rPr>
      <t>L</t>
    </r>
    <r>
      <rPr>
        <sz val="10"/>
        <color theme="1"/>
        <rFont val="Times New Roman"/>
        <family val="1"/>
      </rPr>
      <t xml:space="preserve"> (H)</t>
    </r>
  </si>
  <si>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 xml:space="preserve"> (F)</t>
    </r>
  </si>
  <si>
    <r>
      <rPr>
        <i/>
        <sz val="10"/>
        <color theme="1"/>
        <rFont val="Times New Roman"/>
        <family val="1"/>
      </rPr>
      <t>R</t>
    </r>
    <r>
      <rPr>
        <sz val="10"/>
        <color theme="1"/>
        <rFont val="Times New Roman"/>
        <family val="1"/>
      </rPr>
      <t>(</t>
    </r>
    <r>
      <rPr>
        <sz val="10"/>
        <color theme="1"/>
        <rFont val="Symbol"/>
        <family val="1"/>
        <charset val="2"/>
      </rPr>
      <t>W</t>
    </r>
    <r>
      <rPr>
        <sz val="10"/>
        <color theme="1"/>
        <rFont val="Times New Roman"/>
        <family val="1"/>
      </rPr>
      <t>)</t>
    </r>
  </si>
  <si>
    <r>
      <rPr>
        <i/>
        <sz val="10"/>
        <color theme="1"/>
        <rFont val="Times New Roman"/>
        <family val="1"/>
      </rPr>
      <t>Z</t>
    </r>
    <r>
      <rPr>
        <i/>
        <vertAlign val="sub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(</t>
    </r>
    <r>
      <rPr>
        <sz val="10"/>
        <color theme="1"/>
        <rFont val="Symbol"/>
        <family val="1"/>
        <charset val="2"/>
      </rPr>
      <t>W</t>
    </r>
    <r>
      <rPr>
        <sz val="10"/>
        <color theme="1"/>
        <rFont val="Times New Roman"/>
        <family val="1"/>
      </rPr>
      <t>)</t>
    </r>
  </si>
  <si>
    <r>
      <rPr>
        <i/>
        <sz val="10"/>
        <color theme="1"/>
        <rFont val="Times New Roman"/>
        <family val="1"/>
      </rPr>
      <t>f</t>
    </r>
    <r>
      <rPr>
        <i/>
        <vertAlign val="subscript"/>
        <sz val="10"/>
        <color theme="1"/>
        <rFont val="Times New Roman"/>
        <family val="1"/>
      </rPr>
      <t>target</t>
    </r>
    <r>
      <rPr>
        <sz val="10"/>
        <color theme="1"/>
        <rFont val="Times New Roman"/>
        <family val="1"/>
      </rPr>
      <t xml:space="preserve"> (kHz)</t>
    </r>
  </si>
  <si>
    <r>
      <t xml:space="preserve">You want the resonance </t>
    </r>
    <r>
      <rPr>
        <b/>
        <i/>
        <sz val="14"/>
        <color rgb="FFFF0000"/>
        <rFont val="Times New Roman"/>
        <family val="1"/>
      </rPr>
      <t>f</t>
    </r>
    <r>
      <rPr>
        <b/>
        <i/>
        <vertAlign val="subscript"/>
        <sz val="14"/>
        <color rgb="FFFF0000"/>
        <rFont val="Times New Roman"/>
        <family val="1"/>
      </rPr>
      <t>measured</t>
    </r>
    <r>
      <rPr>
        <b/>
        <sz val="14"/>
        <color rgb="FFFF0000"/>
        <rFont val="Times New Roman"/>
        <family val="1"/>
      </rPr>
      <t xml:space="preserve"> at the </t>
    </r>
    <r>
      <rPr>
        <b/>
        <i/>
        <sz val="14"/>
        <color rgb="FFFF0000"/>
        <rFont val="Times New Roman"/>
        <family val="1"/>
      </rPr>
      <t>exact</t>
    </r>
    <r>
      <rPr>
        <b/>
        <sz val="14"/>
        <color rgb="FFFF0000"/>
        <rFont val="Times New Roman"/>
        <family val="1"/>
      </rPr>
      <t xml:space="preserve"> peak.</t>
    </r>
  </si>
  <si>
    <r>
      <t>check function generator voltage</t>
    </r>
    <r>
      <rPr>
        <i/>
        <sz val="10"/>
        <color rgb="FFFF0000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 xml:space="preserve">with the scope while isolated (with no </t>
    </r>
    <r>
      <rPr>
        <i/>
        <sz val="10"/>
        <color rgb="FFFF0000"/>
        <rFont val="Times New Roman"/>
        <family val="1"/>
      </rPr>
      <t>L</t>
    </r>
    <r>
      <rPr>
        <sz val="10"/>
        <color rgb="FFFF0000"/>
        <rFont val="Times New Roman"/>
        <family val="1"/>
      </rPr>
      <t xml:space="preserve">, </t>
    </r>
    <r>
      <rPr>
        <i/>
        <sz val="10"/>
        <color rgb="FFFF0000"/>
        <rFont val="Times New Roman"/>
        <family val="1"/>
      </rPr>
      <t>R</t>
    </r>
    <r>
      <rPr>
        <sz val="10"/>
        <color rgb="FFFF0000"/>
        <rFont val="Times New Roman"/>
        <family val="1"/>
      </rPr>
      <t xml:space="preserve">, or </t>
    </r>
    <r>
      <rPr>
        <i/>
        <sz val="10"/>
        <color rgb="FFFF0000"/>
        <rFont val="Times New Roman"/>
        <family val="1"/>
      </rPr>
      <t>C</t>
    </r>
    <r>
      <rPr>
        <sz val="10"/>
        <color rgb="FFFF0000"/>
        <rFont val="Times New Roman"/>
        <family val="1"/>
      </rPr>
      <t xml:space="preserve"> attached)</t>
    </r>
  </si>
  <si>
    <r>
      <t xml:space="preserve">The target values give you </t>
    </r>
    <r>
      <rPr>
        <i/>
        <sz val="10"/>
        <color rgb="FFFF0000"/>
        <rFont val="Times New Roman"/>
        <family val="1"/>
      </rPr>
      <t>approximate</t>
    </r>
    <r>
      <rPr>
        <sz val="10"/>
        <color rgb="FFFF0000"/>
        <rFont val="Times New Roman"/>
        <family val="1"/>
      </rPr>
      <t xml:space="preserve"> suggested values.</t>
    </r>
  </si>
  <si>
    <r>
      <t xml:space="preserve">When plotting phi vs omega, set </t>
    </r>
    <r>
      <rPr>
        <i/>
        <sz val="10"/>
        <color rgb="FFFF0000"/>
        <rFont val="Times New Roman"/>
        <family val="1"/>
      </rPr>
      <t>vertical</t>
    </r>
    <r>
      <rPr>
        <sz val="10"/>
        <color rgb="FFFF0000"/>
        <rFont val="Times New Roman"/>
        <family val="1"/>
      </rPr>
      <t xml:space="preserve"> axis limits to -90 and +90 degrees!</t>
    </r>
  </si>
  <si>
    <t>Then make the plot (but don't format it).</t>
  </si>
  <si>
    <t>This part is not to turn in, just to help you learn.</t>
  </si>
  <si>
    <r>
      <t xml:space="preserve">In the end, you should be able to see how changing </t>
    </r>
    <r>
      <rPr>
        <i/>
        <sz val="10"/>
        <color rgb="FFFF0000"/>
        <rFont val="Times New Roman"/>
        <family val="1"/>
      </rPr>
      <t>R</t>
    </r>
    <r>
      <rPr>
        <sz val="10"/>
        <color rgb="FFFF0000"/>
        <rFont val="Times New Roman"/>
        <family val="1"/>
      </rPr>
      <t xml:space="preserve"> &amp;/or </t>
    </r>
    <r>
      <rPr>
        <i/>
        <sz val="10"/>
        <color rgb="FFFF0000"/>
        <rFont val="Times New Roman"/>
        <family val="1"/>
      </rPr>
      <t>L</t>
    </r>
    <r>
      <rPr>
        <sz val="10"/>
        <color rgb="FFFF0000"/>
        <rFont val="Times New Roman"/>
        <family val="1"/>
      </rPr>
      <t xml:space="preserve"> affects the resonance peak.</t>
    </r>
  </si>
  <si>
    <r>
      <t xml:space="preserve">Next, gently sweep the function generator frequency up and/or down until </t>
    </r>
    <r>
      <rPr>
        <i/>
        <sz val="10"/>
        <color rgb="FFFF0000"/>
        <rFont val="Times New Roman"/>
        <family val="1"/>
      </rPr>
      <t>V</t>
    </r>
    <r>
      <rPr>
        <i/>
        <vertAlign val="subscript"/>
        <sz val="10"/>
        <color rgb="FFFF0000"/>
        <rFont val="Times New Roman"/>
        <family val="1"/>
      </rPr>
      <t>R pk-pk</t>
    </r>
    <r>
      <rPr>
        <sz val="10"/>
        <color rgb="FFFF0000"/>
        <rFont val="Times New Roman"/>
        <family val="1"/>
      </rPr>
      <t xml:space="preserve"> is as big as possible.</t>
    </r>
  </si>
  <si>
    <t>set the peak-to-peak function generator voltage to 20.0 V then leave it at that value all day</t>
  </si>
  <si>
    <r>
      <t xml:space="preserve">THINK: you are expected to recompute these values using </t>
    </r>
    <r>
      <rPr>
        <i/>
        <sz val="10"/>
        <color rgb="FFFF0000"/>
        <rFont val="Times New Roman"/>
        <family val="1"/>
      </rPr>
      <t>your</t>
    </r>
    <r>
      <rPr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Times New Roman"/>
        <family val="1"/>
      </rPr>
      <t>measured</t>
    </r>
    <r>
      <rPr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Times New Roman"/>
        <family val="1"/>
      </rPr>
      <t>values</t>
    </r>
    <r>
      <rPr>
        <sz val="10"/>
        <color rgb="FFFF0000"/>
        <rFont val="Times New Roman"/>
        <family val="1"/>
      </rPr>
      <t xml:space="preserve"> of </t>
    </r>
    <r>
      <rPr>
        <i/>
        <sz val="10"/>
        <color rgb="FFFF0000"/>
        <rFont val="Times New Roman"/>
        <family val="1"/>
      </rPr>
      <t>L</t>
    </r>
    <r>
      <rPr>
        <sz val="10"/>
        <color rgb="FFFF0000"/>
        <rFont val="Times New Roman"/>
        <family val="1"/>
      </rPr>
      <t xml:space="preserve">, </t>
    </r>
    <r>
      <rPr>
        <i/>
        <sz val="10"/>
        <color rgb="FFFF0000"/>
        <rFont val="Times New Roman"/>
        <family val="1"/>
      </rPr>
      <t>C</t>
    </r>
    <r>
      <rPr>
        <sz val="10"/>
        <color rgb="FFFF0000"/>
        <rFont val="Times New Roman"/>
        <family val="1"/>
      </rPr>
      <t xml:space="preserve">, &amp; </t>
    </r>
    <r>
      <rPr>
        <i/>
        <sz val="10"/>
        <color rgb="FFFF0000"/>
        <rFont val="Times New Roman"/>
        <family val="1"/>
      </rPr>
      <t>R</t>
    </r>
    <r>
      <rPr>
        <sz val="10"/>
        <color rgb="FFFF0000"/>
        <rFont val="Times New Roman"/>
        <family val="1"/>
      </rPr>
      <t>!!!</t>
    </r>
  </si>
  <si>
    <t>If this occurs in your data, throw out those data points.</t>
  </si>
  <si>
    <t>THINK: At resonance, how should impedance compare to resistance?</t>
  </si>
  <si>
    <r>
      <t xml:space="preserve">Take a guess what a plot of </t>
    </r>
    <r>
      <rPr>
        <i/>
        <sz val="10"/>
        <color rgb="FFFF0000"/>
        <rFont val="Times New Roman"/>
        <family val="1"/>
      </rPr>
      <t>Z</t>
    </r>
    <r>
      <rPr>
        <sz val="10"/>
        <color rgb="FFFF0000"/>
        <rFont val="Times New Roman"/>
        <family val="1"/>
      </rPr>
      <t xml:space="preserve"> vs omega </t>
    </r>
    <r>
      <rPr>
        <i/>
        <sz val="10"/>
        <color rgb="FFFF0000"/>
        <rFont val="Times New Roman"/>
        <family val="1"/>
      </rPr>
      <t>should</t>
    </r>
    <r>
      <rPr>
        <sz val="10"/>
        <color rgb="FFFF0000"/>
        <rFont val="Times New Roman"/>
        <family val="1"/>
      </rPr>
      <t xml:space="preserve"> look like.</t>
    </r>
  </si>
  <si>
    <r>
      <rPr>
        <b/>
        <sz val="10"/>
        <color rgb="FFFF0000"/>
        <rFont val="Times New Roman"/>
        <family val="1"/>
      </rPr>
      <t xml:space="preserve">WATCH OUT! </t>
    </r>
    <r>
      <rPr>
        <sz val="10"/>
        <color rgb="FFFF0000"/>
        <rFont val="Times New Roman"/>
        <family val="1"/>
      </rPr>
      <t xml:space="preserve"> At frequencies  near 1 MHz our function generators sometimes produce erratic behavior.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</si>
</sst>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vertAlign val="subscript"/>
      <sz val="10"/>
      <color theme="1"/>
      <name val="Times New Roman"/>
      <family val="1"/>
    </font>
    <font>
      <i/>
      <sz val="10"/>
      <color theme="1"/>
      <name val="Symbol"/>
      <family val="1"/>
      <charset val="2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vertAlign val="subscript"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Symbol"/>
      <family val="1"/>
      <charset val="2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i/>
      <vertAlign val="subscript"/>
      <sz val="14"/>
      <color rgb="FFFF0000"/>
      <name val="Times New Roman"/>
      <family val="1"/>
    </font>
    <font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1" fontId="0" fillId="0" borderId="0" xfId="0" applyNumberFormat="1"/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B3" sqref="B3"/>
    </sheetView>
  </sheetViews>
  <sheetFormatPr defaultColWidth="9.109375" defaultRowHeight="13.2" x14ac:dyDescent="0.3"/>
  <cols>
    <col min="1" max="1" width="15.109375" style="1" customWidth="1"/>
    <col min="2" max="2" width="14" style="1" customWidth="1"/>
    <col min="3" max="3" width="12.77734375" style="1" customWidth="1"/>
    <col min="4" max="4" width="11.109375" style="1" customWidth="1"/>
    <col min="5" max="5" width="10.88671875" style="1" customWidth="1"/>
    <col min="6" max="6" width="10.6640625" style="1" customWidth="1"/>
    <col min="7" max="7" width="9.5546875" style="1" customWidth="1"/>
    <col min="8" max="16384" width="9.109375" style="1"/>
  </cols>
  <sheetData>
    <row r="1" spans="1:9" ht="15.6" x14ac:dyDescent="0.3">
      <c r="A1" s="2" t="s">
        <v>35</v>
      </c>
      <c r="B1" s="2" t="s">
        <v>40</v>
      </c>
      <c r="C1" s="2" t="s">
        <v>41</v>
      </c>
      <c r="D1" s="2" t="s">
        <v>42</v>
      </c>
      <c r="E1" s="2" t="s">
        <v>31</v>
      </c>
      <c r="F1" s="2" t="s">
        <v>30</v>
      </c>
      <c r="G1" s="3" t="s">
        <v>54</v>
      </c>
    </row>
    <row r="2" spans="1:9" x14ac:dyDescent="0.3">
      <c r="A2" s="8">
        <v>10</v>
      </c>
      <c r="B2" s="9">
        <v>1E-3</v>
      </c>
      <c r="C2" s="9">
        <v>9.9999999999999995E-7</v>
      </c>
      <c r="D2" s="9">
        <v>1000</v>
      </c>
      <c r="E2" s="9">
        <f>1/SQRT(B2*C2)</f>
        <v>31622.776601683792</v>
      </c>
      <c r="F2" s="10">
        <f>E2/2/PI()/1000</f>
        <v>5.0329212104487029</v>
      </c>
      <c r="G2" s="3" t="s">
        <v>46</v>
      </c>
    </row>
    <row r="3" spans="1:9" x14ac:dyDescent="0.3">
      <c r="G3" s="3" t="s">
        <v>53</v>
      </c>
      <c r="I3" s="3"/>
    </row>
    <row r="4" spans="1:9" ht="15.6" x14ac:dyDescent="0.3">
      <c r="A4" s="7" t="s">
        <v>28</v>
      </c>
      <c r="B4" s="2" t="s">
        <v>44</v>
      </c>
      <c r="C4" s="2" t="s">
        <v>29</v>
      </c>
      <c r="D4" s="2" t="s">
        <v>27</v>
      </c>
      <c r="E4" s="2" t="s">
        <v>25</v>
      </c>
      <c r="F4" s="2" t="s">
        <v>26</v>
      </c>
    </row>
    <row r="5" spans="1:9" ht="16.2" customHeight="1" x14ac:dyDescent="0.3">
      <c r="A5" s="2" t="s">
        <v>16</v>
      </c>
      <c r="B5" s="8">
        <f>B6/2.5</f>
        <v>0.10065842420897406</v>
      </c>
      <c r="C5" s="2"/>
      <c r="D5" s="2"/>
      <c r="E5" s="2"/>
      <c r="F5" s="2"/>
      <c r="G5" s="4" t="s">
        <v>36</v>
      </c>
    </row>
    <row r="6" spans="1:9" ht="16.2" customHeight="1" x14ac:dyDescent="0.3">
      <c r="A6" s="2" t="s">
        <v>15</v>
      </c>
      <c r="B6" s="8">
        <f>B7/2</f>
        <v>0.25164606052243516</v>
      </c>
      <c r="C6" s="2"/>
      <c r="D6" s="2"/>
      <c r="E6" s="2"/>
      <c r="F6" s="2"/>
      <c r="G6" s="3" t="s">
        <v>2</v>
      </c>
    </row>
    <row r="7" spans="1:9" ht="16.2" customHeight="1" x14ac:dyDescent="0.3">
      <c r="A7" s="2" t="s">
        <v>14</v>
      </c>
      <c r="B7" s="8">
        <f>B8/2</f>
        <v>0.50329212104487031</v>
      </c>
      <c r="C7" s="2"/>
      <c r="D7" s="2"/>
      <c r="E7" s="2"/>
      <c r="F7" s="2"/>
      <c r="G7" s="3" t="s">
        <v>51</v>
      </c>
    </row>
    <row r="8" spans="1:9" ht="16.2" customHeight="1" x14ac:dyDescent="0.3">
      <c r="A8" s="2" t="s">
        <v>13</v>
      </c>
      <c r="B8" s="8">
        <f>0.2*B11</f>
        <v>1.0065842420897406</v>
      </c>
      <c r="C8" s="2"/>
      <c r="D8" s="2"/>
      <c r="E8" s="2"/>
      <c r="F8" s="2"/>
      <c r="G8" s="3" t="s">
        <v>3</v>
      </c>
    </row>
    <row r="9" spans="1:9" ht="16.2" customHeight="1" x14ac:dyDescent="0.3">
      <c r="A9" s="2" t="s">
        <v>12</v>
      </c>
      <c r="B9" s="8">
        <f>0.5*B11</f>
        <v>2.5164606052243514</v>
      </c>
      <c r="C9" s="2"/>
      <c r="D9" s="2"/>
      <c r="E9" s="2"/>
      <c r="F9" s="2"/>
      <c r="G9" s="3" t="s">
        <v>4</v>
      </c>
    </row>
    <row r="10" spans="1:9" ht="16.2" customHeight="1" x14ac:dyDescent="0.3">
      <c r="A10" s="2" t="s">
        <v>17</v>
      </c>
      <c r="B10" s="8">
        <f>0.75*B11</f>
        <v>3.7746909078365274</v>
      </c>
      <c r="C10" s="2"/>
      <c r="D10" s="2"/>
      <c r="E10" s="2"/>
      <c r="F10" s="2"/>
      <c r="G10" s="3" t="s">
        <v>47</v>
      </c>
    </row>
    <row r="11" spans="1:9" ht="16.2" customHeight="1" x14ac:dyDescent="0.3">
      <c r="A11" s="2" t="s">
        <v>11</v>
      </c>
      <c r="B11" s="8">
        <f>F2</f>
        <v>5.0329212104487029</v>
      </c>
      <c r="C11" s="2"/>
      <c r="D11" s="2"/>
      <c r="E11" s="2"/>
      <c r="F11" s="2"/>
      <c r="G11" s="6" t="s">
        <v>45</v>
      </c>
    </row>
    <row r="12" spans="1:9" ht="16.2" customHeight="1" x14ac:dyDescent="0.3">
      <c r="A12" s="2" t="s">
        <v>18</v>
      </c>
      <c r="B12" s="8">
        <f>B11*1.25</f>
        <v>6.2911515130608784</v>
      </c>
      <c r="C12" s="2"/>
      <c r="D12" s="2"/>
      <c r="E12" s="2"/>
      <c r="F12" s="2"/>
      <c r="G12" s="3" t="s">
        <v>5</v>
      </c>
    </row>
    <row r="13" spans="1:9" ht="16.2" customHeight="1" x14ac:dyDescent="0.3">
      <c r="A13" s="2" t="s">
        <v>19</v>
      </c>
      <c r="B13" s="8">
        <f>B11*2</f>
        <v>10.065842420897406</v>
      </c>
      <c r="C13" s="2"/>
      <c r="D13" s="2"/>
      <c r="E13" s="2"/>
      <c r="F13" s="2"/>
      <c r="G13" s="3" t="s">
        <v>24</v>
      </c>
    </row>
    <row r="14" spans="1:9" ht="16.2" customHeight="1" x14ac:dyDescent="0.3">
      <c r="A14" s="2" t="s">
        <v>20</v>
      </c>
      <c r="B14" s="8">
        <f>B13*2.5</f>
        <v>25.164606052243514</v>
      </c>
      <c r="C14" s="2"/>
      <c r="D14" s="2"/>
      <c r="E14" s="2"/>
      <c r="F14" s="2"/>
      <c r="G14" s="3" t="s">
        <v>52</v>
      </c>
    </row>
    <row r="15" spans="1:9" ht="16.2" customHeight="1" x14ac:dyDescent="0.3">
      <c r="A15" s="2" t="s">
        <v>21</v>
      </c>
      <c r="B15" s="8">
        <f>B14*2</f>
        <v>50.329212104487027</v>
      </c>
      <c r="C15" s="2"/>
      <c r="D15" s="2"/>
      <c r="E15" s="2"/>
      <c r="F15" s="2"/>
      <c r="G15" s="3" t="s">
        <v>6</v>
      </c>
    </row>
    <row r="16" spans="1:9" ht="16.2" customHeight="1" x14ac:dyDescent="0.3">
      <c r="A16" s="2" t="s">
        <v>22</v>
      </c>
      <c r="B16" s="8">
        <f>B15*2</f>
        <v>100.65842420897405</v>
      </c>
      <c r="C16" s="2"/>
      <c r="D16" s="2"/>
      <c r="E16" s="2"/>
      <c r="F16" s="2"/>
      <c r="G16" s="3" t="s">
        <v>58</v>
      </c>
    </row>
    <row r="17" spans="1:8" ht="16.2" customHeight="1" x14ac:dyDescent="0.3">
      <c r="A17" s="2" t="s">
        <v>23</v>
      </c>
      <c r="B17" s="8">
        <f>B16*2.5</f>
        <v>251.64606052243514</v>
      </c>
      <c r="C17" s="2"/>
      <c r="D17" s="2"/>
      <c r="E17" s="2"/>
      <c r="F17" s="2"/>
      <c r="G17" s="3" t="s">
        <v>55</v>
      </c>
    </row>
    <row r="18" spans="1:8" x14ac:dyDescent="0.3">
      <c r="H18" s="3"/>
    </row>
    <row r="19" spans="1:8" ht="15.6" x14ac:dyDescent="0.3">
      <c r="A19" s="2" t="s">
        <v>34</v>
      </c>
      <c r="B19" s="2" t="s">
        <v>43</v>
      </c>
      <c r="C19" s="2" t="s">
        <v>32</v>
      </c>
      <c r="D19" s="2" t="s">
        <v>33</v>
      </c>
      <c r="E19" s="2" t="s">
        <v>1</v>
      </c>
      <c r="F19" s="2" t="s">
        <v>0</v>
      </c>
    </row>
    <row r="20" spans="1:8" ht="15.6" customHeight="1" x14ac:dyDescent="0.3">
      <c r="A20" s="2"/>
      <c r="B20" s="2"/>
      <c r="C20" s="2"/>
      <c r="D20" s="2"/>
      <c r="E20" s="2"/>
      <c r="F20" s="2"/>
      <c r="G20" s="3" t="s">
        <v>38</v>
      </c>
    </row>
    <row r="21" spans="1:8" ht="15.6" customHeight="1" x14ac:dyDescent="0.3">
      <c r="A21" s="2"/>
      <c r="B21" s="2"/>
      <c r="C21" s="2"/>
      <c r="D21" s="2"/>
      <c r="E21" s="2"/>
      <c r="F21" s="2"/>
      <c r="G21" s="3" t="s">
        <v>37</v>
      </c>
    </row>
    <row r="22" spans="1:8" ht="15.6" customHeight="1" x14ac:dyDescent="0.3">
      <c r="A22" s="2"/>
      <c r="B22" s="2"/>
      <c r="C22" s="2"/>
      <c r="D22" s="2"/>
      <c r="E22" s="2"/>
      <c r="F22" s="2"/>
      <c r="G22" s="3" t="s">
        <v>39</v>
      </c>
      <c r="H22" s="3"/>
    </row>
    <row r="23" spans="1:8" ht="15.6" customHeight="1" x14ac:dyDescent="0.3">
      <c r="A23" s="2"/>
      <c r="B23" s="2"/>
      <c r="C23" s="2"/>
      <c r="D23" s="2"/>
      <c r="E23" s="2"/>
      <c r="F23" s="2"/>
    </row>
    <row r="24" spans="1:8" ht="15.6" customHeight="1" x14ac:dyDescent="0.3">
      <c r="A24" s="2"/>
      <c r="B24" s="2"/>
      <c r="C24" s="2"/>
      <c r="D24" s="2"/>
      <c r="E24" s="2"/>
      <c r="F24" s="2"/>
      <c r="G24" s="3" t="s">
        <v>48</v>
      </c>
    </row>
    <row r="25" spans="1:8" ht="15.6" customHeight="1" x14ac:dyDescent="0.3">
      <c r="A25" s="2"/>
      <c r="B25" s="2"/>
      <c r="C25" s="2"/>
      <c r="D25" s="2"/>
      <c r="E25" s="2"/>
      <c r="F25" s="2"/>
    </row>
    <row r="26" spans="1:8" ht="15.6" customHeight="1" x14ac:dyDescent="0.3">
      <c r="A26" s="2"/>
      <c r="B26" s="2"/>
      <c r="C26" s="2"/>
      <c r="D26" s="2"/>
      <c r="E26" s="2"/>
      <c r="F26" s="2"/>
      <c r="G26" s="3" t="s">
        <v>56</v>
      </c>
    </row>
    <row r="27" spans="1:8" ht="15.6" customHeight="1" x14ac:dyDescent="0.3">
      <c r="A27" s="2"/>
      <c r="B27" s="2"/>
      <c r="C27" s="2"/>
      <c r="D27" s="2"/>
      <c r="E27" s="2"/>
      <c r="F27" s="2"/>
      <c r="G27" s="3"/>
    </row>
    <row r="28" spans="1:8" ht="15.6" customHeight="1" x14ac:dyDescent="0.3">
      <c r="A28" s="2"/>
      <c r="B28" s="2"/>
      <c r="C28" s="2"/>
      <c r="D28" s="2"/>
      <c r="E28" s="2"/>
      <c r="F28" s="2"/>
      <c r="G28" s="3" t="s">
        <v>57</v>
      </c>
    </row>
    <row r="29" spans="1:8" ht="15.6" customHeight="1" x14ac:dyDescent="0.3">
      <c r="A29" s="2"/>
      <c r="B29" s="2"/>
      <c r="C29" s="2"/>
      <c r="D29" s="2"/>
      <c r="E29" s="2"/>
      <c r="F29" s="2"/>
      <c r="G29" s="3" t="s">
        <v>49</v>
      </c>
      <c r="H29" s="3"/>
    </row>
    <row r="30" spans="1:8" ht="15.6" customHeight="1" x14ac:dyDescent="0.3">
      <c r="A30" s="2"/>
      <c r="B30" s="2"/>
      <c r="C30" s="2"/>
      <c r="D30" s="2"/>
      <c r="E30" s="2"/>
      <c r="F30" s="2"/>
      <c r="G30" s="3" t="s">
        <v>50</v>
      </c>
    </row>
    <row r="31" spans="1:8" ht="15.6" customHeight="1" x14ac:dyDescent="0.3">
      <c r="A31" s="2"/>
      <c r="B31" s="2"/>
      <c r="C31" s="2"/>
      <c r="D31" s="2"/>
      <c r="E31" s="2"/>
      <c r="F31" s="2"/>
    </row>
    <row r="32" spans="1:8" ht="15.6" customHeight="1" x14ac:dyDescent="0.3">
      <c r="A32" s="2"/>
      <c r="B32" s="2"/>
      <c r="C32" s="2"/>
      <c r="D32" s="2"/>
      <c r="E32" s="2"/>
      <c r="F32" s="2"/>
      <c r="H32" s="3"/>
    </row>
  </sheetData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F14"/>
  <sheetViews>
    <sheetView workbookViewId="0">
      <selection activeCell="L12" sqref="L12"/>
    </sheetView>
  </sheetViews>
  <sheetFormatPr defaultRowHeight="14.4" x14ac:dyDescent="0.3"/>
  <sheetData>
    <row r="10" spans="3:6" x14ac:dyDescent="0.3">
      <c r="C10" t="s">
        <v>7</v>
      </c>
      <c r="D10" t="s">
        <v>8</v>
      </c>
      <c r="E10" t="s">
        <v>9</v>
      </c>
      <c r="F10" t="s">
        <v>10</v>
      </c>
    </row>
    <row r="11" spans="3:6" x14ac:dyDescent="0.3">
      <c r="C11" s="5">
        <v>3.3E-3</v>
      </c>
      <c r="D11" s="5">
        <v>9.9999999999999995E-8</v>
      </c>
      <c r="E11" s="5">
        <f>1/SQRT(C11*D11)</f>
        <v>55048.188256318026</v>
      </c>
      <c r="F11" s="5">
        <f>E11/2/PI()</f>
        <v>8761.1912692462374</v>
      </c>
    </row>
    <row r="13" spans="3:6" x14ac:dyDescent="0.3">
      <c r="C13" t="s">
        <v>7</v>
      </c>
      <c r="D13" t="s">
        <v>8</v>
      </c>
      <c r="E13" t="s">
        <v>9</v>
      </c>
      <c r="F13" t="s">
        <v>10</v>
      </c>
    </row>
    <row r="14" spans="3:6" x14ac:dyDescent="0.3">
      <c r="C14" s="5">
        <v>0.01</v>
      </c>
      <c r="D14" s="5">
        <v>9.9999999999999995E-8</v>
      </c>
      <c r="E14" s="5">
        <f>1/SQRT(C14*D14)</f>
        <v>31622.776601683792</v>
      </c>
      <c r="F14" s="5">
        <f>E14/2/PI()</f>
        <v>5032.9212104487033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Allan Hancock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AHC</dc:creator>
  <cp:lastModifiedBy>AHC User</cp:lastModifiedBy>
  <dcterms:created xsi:type="dcterms:W3CDTF">2013-04-10T02:34:33Z</dcterms:created>
  <dcterms:modified xsi:type="dcterms:W3CDTF">2022-11-18T19:34:46Z</dcterms:modified>
</cp:coreProperties>
</file>